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9615" activeTab="0"/>
  </bookViews>
  <sheets>
    <sheet name="DATA DEL GIORNO DI PASQUA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WinXp</author>
  </authors>
  <commentList>
    <comment ref="G6" authorId="0">
      <text>
        <r>
          <rPr>
            <b/>
            <sz val="10"/>
            <color indexed="10"/>
            <rFont val="Tahoma"/>
            <family val="2"/>
          </rPr>
          <t>INSERIRE L'ANNO</t>
        </r>
        <r>
          <rPr>
            <b/>
            <sz val="8"/>
            <color indexed="10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<sst xmlns="http://schemas.openxmlformats.org/spreadsheetml/2006/main" count="4" uniqueCount="4">
  <si>
    <t xml:space="preserve"> Mauro La Barbera</t>
  </si>
  <si>
    <t>Home Page</t>
  </si>
  <si>
    <t>Programmi in Excel</t>
  </si>
  <si>
    <t xml:space="preserve">Pasqua è il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</si>
</sst>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8"/>
      <color indexed="10"/>
      <name val="Arial"/>
      <family val="0"/>
    </font>
    <font>
      <b/>
      <sz val="16"/>
      <color indexed="10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Tahoma"/>
      <family val="2"/>
    </font>
    <font>
      <b/>
      <sz val="8"/>
      <name val="Tahoma"/>
      <family val="2"/>
    </font>
    <font>
      <sz val="10"/>
      <color indexed="46"/>
      <name val="Arial"/>
      <family val="0"/>
    </font>
    <font>
      <b/>
      <sz val="10"/>
      <color indexed="4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12" fillId="3" borderId="0" xfId="15" applyFont="1" applyFill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9" fillId="3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 horizontal="center"/>
      <protection hidden="1"/>
    </xf>
    <xf numFmtId="0" fontId="9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0" fontId="5" fillId="3" borderId="4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ex.htm" TargetMode="External" /><Relationship Id="rId2" Type="http://schemas.openxmlformats.org/officeDocument/2006/relationships/hyperlink" Target="programmi%20in%20excel.ht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26"/>
  <sheetViews>
    <sheetView tabSelected="1" workbookViewId="0" topLeftCell="A1">
      <selection activeCell="G6" sqref="G6:H6"/>
    </sheetView>
  </sheetViews>
  <sheetFormatPr defaultColWidth="9.140625" defaultRowHeight="12.75"/>
  <sheetData>
    <row r="1" spans="1:60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2.75">
      <c r="A2" s="3"/>
      <c r="B2" s="4" t="s">
        <v>0</v>
      </c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5" t="s">
        <v>1</v>
      </c>
      <c r="M4" s="5"/>
      <c r="N4" s="3"/>
      <c r="O4" s="3"/>
      <c r="P4" s="3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ht="20.25">
      <c r="A6" s="3"/>
      <c r="B6" s="3"/>
      <c r="C6" s="3"/>
      <c r="D6" s="3"/>
      <c r="E6" s="3"/>
      <c r="F6" s="3"/>
      <c r="G6" s="6">
        <v>2009</v>
      </c>
      <c r="H6" s="7"/>
      <c r="I6" s="3"/>
      <c r="J6" s="3"/>
      <c r="K6" s="3"/>
      <c r="L6" s="3"/>
      <c r="M6" s="3"/>
      <c r="N6" s="3"/>
      <c r="O6" s="3"/>
      <c r="P6" s="3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12.75">
      <c r="A8" s="3"/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3"/>
      <c r="O8" s="3"/>
      <c r="P8" s="3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12.75">
      <c r="A9" s="3"/>
      <c r="B9" s="3"/>
      <c r="C9" s="9">
        <f>G6-1900</f>
        <v>109</v>
      </c>
      <c r="D9" s="9">
        <f>MOD(C9,19)</f>
        <v>14</v>
      </c>
      <c r="E9" s="9">
        <f>INT((7*D9+1)/19)</f>
        <v>5</v>
      </c>
      <c r="F9" s="9">
        <f>MOD((11*D9+4-E9),29)</f>
        <v>8</v>
      </c>
      <c r="G9" s="9">
        <f>INT(C9/4)</f>
        <v>27</v>
      </c>
      <c r="H9" s="9">
        <f>MOD((C9+G9+31-F9),7)</f>
        <v>5</v>
      </c>
      <c r="I9" s="9">
        <f>25-F9-H9</f>
        <v>12</v>
      </c>
      <c r="J9" s="9" t="str">
        <f>IF(I9&gt;0,"APRILE","")</f>
        <v>APRILE</v>
      </c>
      <c r="K9" s="9">
        <f>IF(I9&lt;=0,"MARZO","")</f>
      </c>
      <c r="L9" s="10">
        <f>IF(I9&lt;=0,31+I9,"")</f>
      </c>
      <c r="M9" s="10"/>
      <c r="N9" s="11"/>
      <c r="O9" s="3"/>
      <c r="P9" s="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23.25">
      <c r="A15" s="3"/>
      <c r="B15" s="3"/>
      <c r="C15" s="3"/>
      <c r="D15" s="12" t="s">
        <v>3</v>
      </c>
      <c r="E15" s="13"/>
      <c r="F15" s="14">
        <f>IF(I9&gt;0,I9,L9)</f>
        <v>12</v>
      </c>
      <c r="G15" s="15"/>
      <c r="H15" s="16" t="str">
        <f>IF(I9&gt;0,J9,K9)</f>
        <v>APRILE</v>
      </c>
      <c r="I15" s="16"/>
      <c r="J15" s="3"/>
      <c r="K15" s="3"/>
      <c r="L15" s="3"/>
      <c r="M15" s="3"/>
      <c r="N15" s="3"/>
      <c r="O15" s="3"/>
      <c r="P15" s="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2.75">
      <c r="A28" s="3"/>
      <c r="B28" s="5" t="s">
        <v>2</v>
      </c>
      <c r="C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1:6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r="70" spans="1:6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</row>
    <row r="71" spans="1:6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1:6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1:6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1:6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1:6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1:6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1:6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spans="1:6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</row>
    <row r="82" spans="1:6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</row>
    <row r="83" spans="1:6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spans="1:6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pans="1:6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1:6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</row>
    <row r="87" spans="1:6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</row>
    <row r="88" spans="1:6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</row>
    <row r="89" spans="1:6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</row>
    <row r="90" spans="1:6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</row>
    <row r="91" spans="1:6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</row>
    <row r="92" spans="1:6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</row>
    <row r="93" spans="1:6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</row>
    <row r="94" spans="1:6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</row>
    <row r="95" spans="1:6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</row>
    <row r="96" spans="1:6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</row>
    <row r="97" spans="1:6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</row>
    <row r="98" spans="1:6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</row>
    <row r="99" spans="1:6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</row>
    <row r="100" spans="1:6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</row>
    <row r="101" spans="1:6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</row>
    <row r="102" spans="1:6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1:6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  <row r="104" spans="1:6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</row>
    <row r="105" spans="1:6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</row>
    <row r="106" spans="1:6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</row>
    <row r="107" spans="1:6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08" spans="1:6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</row>
    <row r="109" spans="1:6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</row>
    <row r="110" spans="1:6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</row>
    <row r="111" spans="1:6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</row>
    <row r="112" spans="1:6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</row>
    <row r="113" spans="1:6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</row>
    <row r="114" spans="1:6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</row>
    <row r="115" spans="1:6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</row>
    <row r="116" spans="1:6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</row>
    <row r="117" spans="1:6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</row>
    <row r="118" spans="1:6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</row>
    <row r="119" spans="1:6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</row>
    <row r="120" spans="1:6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</row>
    <row r="121" spans="1:6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</row>
    <row r="122" spans="1:6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</row>
    <row r="123" spans="1:6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</row>
    <row r="124" spans="1:6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</row>
    <row r="125" spans="1:6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</row>
    <row r="126" spans="1:6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</row>
  </sheetData>
  <sheetProtection sheet="1" objects="1" scenarios="1"/>
  <mergeCells count="7">
    <mergeCell ref="L4:M4"/>
    <mergeCell ref="B28:C28"/>
    <mergeCell ref="D15:E15"/>
    <mergeCell ref="G6:H6"/>
    <mergeCell ref="H15:I15"/>
    <mergeCell ref="F15:G15"/>
    <mergeCell ref="B2:C2"/>
  </mergeCells>
  <hyperlinks>
    <hyperlink ref="L4:M4" r:id="rId1" display="Home Page"/>
    <hyperlink ref="B28:C28" r:id="rId2" display="Programmi in Excel"/>
  </hyperlinks>
  <printOptions/>
  <pageMargins left="0.75" right="0.75" top="1" bottom="1" header="0.5" footer="0.5"/>
  <pageSetup orientation="portrait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WinXp</cp:lastModifiedBy>
  <dcterms:created xsi:type="dcterms:W3CDTF">2009-04-12T06:09:34Z</dcterms:created>
  <dcterms:modified xsi:type="dcterms:W3CDTF">2009-04-12T07:15:23Z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